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https://stateofwa-my.sharepoint.com/personal/serena_clark_dshs_wa_gov/Documents/Temp/20240710/"/>
    </mc:Choice>
  </mc:AlternateContent>
  <xr:revisionPtr revIDLastSave="0" documentId="8_{EBB9DCB5-8BE7-490A-875F-B2FB7ACD8670}" xr6:coauthVersionLast="47" xr6:coauthVersionMax="47" xr10:uidLastSave="{00000000-0000-0000-0000-000000000000}"/>
  <bookViews>
    <workbookView xWindow="-120" yWindow="-120" windowWidth="29040" windowHeight="15720" xr2:uid="{FA0E43AC-B0B4-46F8-98DD-51A81A4B71AD}"/>
  </bookViews>
  <sheets>
    <sheet name="Sheet1"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 i="2" l="1"/>
  <c r="L4" i="2"/>
  <c r="L5" i="2"/>
  <c r="L6" i="2"/>
  <c r="L7" i="2"/>
  <c r="L8" i="2"/>
  <c r="L9" i="2"/>
  <c r="L10" i="2"/>
  <c r="L11" i="2"/>
  <c r="L12" i="2"/>
  <c r="L13" i="2"/>
  <c r="L14" i="2"/>
  <c r="L15" i="2"/>
  <c r="L16" i="2"/>
  <c r="L17" i="2"/>
  <c r="L18" i="2"/>
  <c r="L2" i="2"/>
</calcChain>
</file>

<file path=xl/sharedStrings.xml><?xml version="1.0" encoding="utf-8"?>
<sst xmlns="http://schemas.openxmlformats.org/spreadsheetml/2006/main" count="100" uniqueCount="55">
  <si>
    <t xml:space="preserve">Is ventilator or tracheotomy (VT)-dependent and resides in an NF that the department has designated as an active ventilator-weaning center; </t>
  </si>
  <si>
    <t>Has a traumatic brain injury (TBI) established by a Comprehensive Assessment Reporting Evaluation (CARE) assessment administered by department staff and resides in an NF that the department has designated as capable of caring for TBI patients;</t>
  </si>
  <si>
    <t>Has a TBI and currently resides in an NF specializing in the care of TBI residents where more than fifty percent of residents are classified with TBIs based upon the federal minimum data set assessment (MDS 2 or its successor); or</t>
  </si>
  <si>
    <t>SFY 2024</t>
  </si>
  <si>
    <t>SFY 2023</t>
  </si>
  <si>
    <t>No longer have a TBI facility or rate</t>
  </si>
  <si>
    <t>$175 add on</t>
  </si>
  <si>
    <t>$235 add on</t>
  </si>
  <si>
    <t>$192 vent add-on, $123 trach add-on</t>
  </si>
  <si>
    <t>Variable by facility, see link</t>
  </si>
  <si>
    <t>$425.00 Flat Rate</t>
  </si>
  <si>
    <t>$475.00 Flat Rate</t>
  </si>
  <si>
    <t>$80 Add-On</t>
  </si>
  <si>
    <t>Receives Expanded Community Services (ECS) cc50</t>
  </si>
  <si>
    <t>EBS+ cc62</t>
  </si>
  <si>
    <t>EBS+ Respite cc63</t>
  </si>
  <si>
    <t>Is admitted to the NF as an Extraordinary Medical Placement (EMP) and the Department of Corrections (DOC) has approved the exceptional direct care and/or therapy payment cc54</t>
  </si>
  <si>
    <t>Is admitted to an NF from a hospital with an exceptional care need that the department staff has determined the NF has the ability to provide the care needed, and the Health and Recovery Services Administration (HRSA) or a successor administration that assumes HRSA’s responsibilities has approved the exceptional direct care and/or therapy payment cc60</t>
  </si>
  <si>
    <t>$300 Add-on Ended 3/2023</t>
  </si>
  <si>
    <t>Vendor_ID</t>
  </si>
  <si>
    <t>dbo_CARRC.Year</t>
  </si>
  <si>
    <t>Month</t>
  </si>
  <si>
    <t>dbo_CARRC.Class_Code</t>
  </si>
  <si>
    <t>Rate</t>
  </si>
  <si>
    <t>Billed_Days</t>
  </si>
  <si>
    <t>Billed_Dollars</t>
  </si>
  <si>
    <t>Paid_Days</t>
  </si>
  <si>
    <t>Paid_Dollars</t>
  </si>
  <si>
    <t>Field0</t>
  </si>
  <si>
    <t>Field1</t>
  </si>
  <si>
    <t>22</t>
  </si>
  <si>
    <t>01</t>
  </si>
  <si>
    <t>02</t>
  </si>
  <si>
    <t>03</t>
  </si>
  <si>
    <t>04</t>
  </si>
  <si>
    <t>05</t>
  </si>
  <si>
    <t>06</t>
  </si>
  <si>
    <t>07</t>
  </si>
  <si>
    <t>08</t>
  </si>
  <si>
    <t>09</t>
  </si>
  <si>
    <t>10</t>
  </si>
  <si>
    <t>11</t>
  </si>
  <si>
    <t>12</t>
  </si>
  <si>
    <t>23</t>
  </si>
  <si>
    <t>currently not used</t>
  </si>
  <si>
    <t>Other Enhanced Rates:</t>
  </si>
  <si>
    <t>Specialty Facility cc91</t>
  </si>
  <si>
    <t>$637 Add-On</t>
  </si>
  <si>
    <t>Average of $787.65 and $805.12</t>
  </si>
  <si>
    <t>Average of $805.12 and Estimated $822.97</t>
  </si>
  <si>
    <t>Tribal cc87 (100%) Federal Match. Updated in January each year</t>
  </si>
  <si>
    <t>Receives specialized services to meet chronic complex medical conditions and neurodevelopment needs of medically fragile children, and resides in an NF where all residents are under age twenty-one with at least fifty percent of the residents entering the facility before the age of fourteen cc23</t>
  </si>
  <si>
    <t>N/A</t>
  </si>
  <si>
    <r>
      <t>EBS+Specialized Services $235 add on cc62</t>
    </r>
    <r>
      <rPr>
        <sz val="11"/>
        <color rgb="FFFF0000"/>
        <rFont val="Calibri"/>
        <family val="2"/>
        <scheme val="minor"/>
      </rPr>
      <t xml:space="preserve"> Through 1/31/2024</t>
    </r>
  </si>
  <si>
    <r>
      <t>EBS+Specialized Services $235 add on cc</t>
    </r>
    <r>
      <rPr>
        <sz val="11"/>
        <color rgb="FF00B050"/>
        <rFont val="Calibri"/>
        <family val="2"/>
        <scheme val="minor"/>
      </rPr>
      <t>94 Effective 2/1/2024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</si>
</sst>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7" x14ac:knownFonts="1">
    <font>
      <sz val="11"/>
      <color theme="1"/>
      <name val="Calibri"/>
      <family val="2"/>
      <scheme val="minor"/>
    </font>
    <font>
      <b/>
      <sz val="11"/>
      <color theme="1"/>
      <name val="Calibri"/>
      <family val="2"/>
      <scheme val="minor"/>
    </font>
    <font>
      <u/>
      <sz val="11"/>
      <color theme="10"/>
      <name val="Calibri"/>
      <family val="2"/>
      <scheme val="minor"/>
    </font>
    <font>
      <sz val="11"/>
      <color indexed="8"/>
      <name val="Calibri"/>
    </font>
    <font>
      <sz val="10"/>
      <color indexed="8"/>
      <name val="Arial"/>
    </font>
    <font>
      <sz val="11"/>
      <color rgb="FF00B050"/>
      <name val="Calibri"/>
      <family val="2"/>
      <scheme val="minor"/>
    </font>
    <font>
      <sz val="11"/>
      <color rgb="FFFF0000"/>
      <name val="Calibri"/>
      <family val="2"/>
      <scheme val="minor"/>
    </font>
  </fonts>
  <fills count="3">
    <fill>
      <patternFill patternType="none"/>
    </fill>
    <fill>
      <patternFill patternType="gray125"/>
    </fill>
    <fill>
      <patternFill patternType="solid">
        <fgColor indexed="22"/>
        <bgColor indexed="0"/>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s>
  <cellStyleXfs count="3">
    <xf numFmtId="0" fontId="0" fillId="0" borderId="0"/>
    <xf numFmtId="0" fontId="2" fillId="0" borderId="0" applyNumberFormat="0" applyFill="0" applyBorder="0" applyAlignment="0" applyProtection="0"/>
    <xf numFmtId="0" fontId="4" fillId="0" borderId="0"/>
  </cellStyleXfs>
  <cellXfs count="12">
    <xf numFmtId="0" fontId="0" fillId="0" borderId="0" xfId="0"/>
    <xf numFmtId="0" fontId="1" fillId="0" borderId="0" xfId="0" applyFont="1"/>
    <xf numFmtId="0" fontId="0" fillId="0" borderId="0" xfId="0" applyAlignment="1">
      <alignment vertical="center" wrapText="1"/>
    </xf>
    <xf numFmtId="0" fontId="0" fillId="0" borderId="0" xfId="0" applyAlignment="1">
      <alignment vertical="center"/>
    </xf>
    <xf numFmtId="6" fontId="0" fillId="0" borderId="0" xfId="0" applyNumberFormat="1"/>
    <xf numFmtId="0" fontId="0" fillId="0" borderId="0" xfId="0" applyAlignment="1">
      <alignment wrapText="1"/>
    </xf>
    <xf numFmtId="0" fontId="2" fillId="0" borderId="0" xfId="1" applyAlignment="1">
      <alignment wrapText="1"/>
    </xf>
    <xf numFmtId="0" fontId="3" fillId="2" borderId="1" xfId="2" applyFont="1" applyFill="1" applyBorder="1" applyAlignment="1">
      <alignment horizontal="center"/>
    </xf>
    <xf numFmtId="0" fontId="3" fillId="0" borderId="2" xfId="2" applyFont="1" applyBorder="1" applyAlignment="1">
      <alignment horizontal="right" wrapText="1"/>
    </xf>
    <xf numFmtId="0" fontId="3" fillId="0" borderId="2" xfId="2" applyFont="1" applyBorder="1" applyAlignment="1">
      <alignment wrapText="1"/>
    </xf>
    <xf numFmtId="8" fontId="0" fillId="0" borderId="0" xfId="0" applyNumberFormat="1"/>
    <xf numFmtId="0" fontId="5" fillId="0" borderId="0" xfId="0" applyFont="1"/>
  </cellXfs>
  <cellStyles count="3">
    <cellStyle name="Hyperlink" xfId="1" builtinId="8"/>
    <cellStyle name="Normal" xfId="0" builtinId="0"/>
    <cellStyle name="Normal_Sheet2" xfId="2" xr:uid="{07826076-E28E-486C-A7DB-54433C8BAB2D}"/>
  </cellStyles>
  <dxfs count="0"/>
  <tableStyles count="0" defaultTableStyle="TableStyleMedium2" defaultPivotStyle="PivotStyleLight16"/>
  <colors>
    <mruColors>
      <color rgb="FF008000"/>
      <color rgb="FF33CC33"/>
      <color rgb="FFFF0000"/>
      <color rgb="FF9933FF"/>
      <color rgb="FFFF0066"/>
      <color rgb="FFFF9900"/>
      <color rgb="FFF6881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dshs.wa.gov/sites/default/files/ALTSA/msd/documents/Vent_Trach%20Wrap%20Around%20Rate%202_2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63286-810F-4A14-8EEF-19F7365B429E}">
  <dimension ref="A1:F24"/>
  <sheetViews>
    <sheetView tabSelected="1" workbookViewId="0">
      <selection activeCell="A9" sqref="A9"/>
    </sheetView>
  </sheetViews>
  <sheetFormatPr defaultColWidth="8.7109375" defaultRowHeight="15" x14ac:dyDescent="0.25"/>
  <cols>
    <col min="1" max="1" width="83.140625" customWidth="1"/>
    <col min="2" max="2" width="14" customWidth="1"/>
    <col min="3" max="3" width="28.28515625" bestFit="1" customWidth="1"/>
    <col min="4" max="4" width="41.28515625" bestFit="1" customWidth="1"/>
  </cols>
  <sheetData>
    <row r="1" spans="1:6" x14ac:dyDescent="0.25">
      <c r="C1" s="1" t="s">
        <v>4</v>
      </c>
      <c r="D1" s="1" t="s">
        <v>3</v>
      </c>
    </row>
    <row r="3" spans="1:6" ht="67.150000000000006" customHeight="1" x14ac:dyDescent="0.25">
      <c r="A3" s="2" t="s">
        <v>51</v>
      </c>
      <c r="C3" s="10">
        <v>1168.1099999999999</v>
      </c>
      <c r="D3" s="10">
        <v>1168.1099999999999</v>
      </c>
    </row>
    <row r="4" spans="1:6" x14ac:dyDescent="0.25">
      <c r="A4" s="3"/>
    </row>
    <row r="5" spans="1:6" x14ac:dyDescent="0.25">
      <c r="A5" s="3" t="s">
        <v>13</v>
      </c>
      <c r="C5" s="4" t="s">
        <v>12</v>
      </c>
      <c r="D5" s="4" t="s">
        <v>12</v>
      </c>
    </row>
    <row r="6" spans="1:6" x14ac:dyDescent="0.25">
      <c r="A6" t="s">
        <v>14</v>
      </c>
      <c r="C6" t="s">
        <v>10</v>
      </c>
      <c r="D6" s="4" t="s">
        <v>6</v>
      </c>
    </row>
    <row r="7" spans="1:6" x14ac:dyDescent="0.25">
      <c r="A7" t="s">
        <v>15</v>
      </c>
      <c r="C7" t="s">
        <v>10</v>
      </c>
      <c r="D7" s="4" t="s">
        <v>6</v>
      </c>
    </row>
    <row r="8" spans="1:6" x14ac:dyDescent="0.25">
      <c r="A8" t="s">
        <v>53</v>
      </c>
      <c r="C8" t="s">
        <v>11</v>
      </c>
      <c r="D8" s="4" t="s">
        <v>7</v>
      </c>
    </row>
    <row r="9" spans="1:6" x14ac:dyDescent="0.25">
      <c r="A9" t="s">
        <v>54</v>
      </c>
      <c r="C9" s="11" t="s">
        <v>52</v>
      </c>
      <c r="D9" s="4" t="s">
        <v>7</v>
      </c>
    </row>
    <row r="10" spans="1:6" x14ac:dyDescent="0.25">
      <c r="A10" s="3"/>
    </row>
    <row r="11" spans="1:6" ht="30" x14ac:dyDescent="0.25">
      <c r="A11" s="2" t="s">
        <v>16</v>
      </c>
      <c r="C11" t="s">
        <v>44</v>
      </c>
      <c r="D11" s="5" t="s">
        <v>44</v>
      </c>
    </row>
    <row r="12" spans="1:6" x14ac:dyDescent="0.25">
      <c r="A12" s="3"/>
    </row>
    <row r="13" spans="1:6" s="5" customFormat="1" ht="30" x14ac:dyDescent="0.25">
      <c r="A13" s="2" t="s">
        <v>0</v>
      </c>
      <c r="C13" s="6" t="s">
        <v>9</v>
      </c>
      <c r="D13" s="5" t="s">
        <v>8</v>
      </c>
      <c r="F13"/>
    </row>
    <row r="14" spans="1:6" x14ac:dyDescent="0.25">
      <c r="A14" s="3"/>
    </row>
    <row r="15" spans="1:6" s="5" customFormat="1" ht="57.95" customHeight="1" x14ac:dyDescent="0.25">
      <c r="A15" s="2" t="s">
        <v>1</v>
      </c>
      <c r="D15" t="s">
        <v>5</v>
      </c>
    </row>
    <row r="16" spans="1:6" x14ac:dyDescent="0.25">
      <c r="A16" s="3"/>
    </row>
    <row r="17" spans="1:4" s="5" customFormat="1" ht="45" x14ac:dyDescent="0.25">
      <c r="A17" s="2" t="s">
        <v>2</v>
      </c>
      <c r="D17" t="s">
        <v>5</v>
      </c>
    </row>
    <row r="18" spans="1:4" x14ac:dyDescent="0.25">
      <c r="A18" s="3"/>
    </row>
    <row r="19" spans="1:4" s="5" customFormat="1" ht="75" x14ac:dyDescent="0.25">
      <c r="A19" s="2" t="s">
        <v>17</v>
      </c>
      <c r="C19" s="5" t="s">
        <v>18</v>
      </c>
      <c r="D19" s="5" t="s">
        <v>44</v>
      </c>
    </row>
    <row r="20" spans="1:4" x14ac:dyDescent="0.25">
      <c r="A20" s="3"/>
    </row>
    <row r="21" spans="1:4" x14ac:dyDescent="0.25">
      <c r="A21" s="3"/>
    </row>
    <row r="22" spans="1:4" x14ac:dyDescent="0.25">
      <c r="A22" s="3" t="s">
        <v>45</v>
      </c>
    </row>
    <row r="23" spans="1:4" x14ac:dyDescent="0.25">
      <c r="A23" t="s">
        <v>46</v>
      </c>
      <c r="C23" t="s">
        <v>47</v>
      </c>
      <c r="D23" t="s">
        <v>47</v>
      </c>
    </row>
    <row r="24" spans="1:4" x14ac:dyDescent="0.25">
      <c r="A24" s="3" t="s">
        <v>50</v>
      </c>
      <c r="C24" s="10" t="s">
        <v>48</v>
      </c>
      <c r="D24" s="10" t="s">
        <v>49</v>
      </c>
    </row>
  </sheetData>
  <hyperlinks>
    <hyperlink ref="C13" r:id="rId1" xr:uid="{D80BFBF7-F10A-4049-BF41-A195090C5F08}"/>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5F88AF-5225-4CEF-8849-8C16DFD87645}">
  <dimension ref="A1:L18"/>
  <sheetViews>
    <sheetView workbookViewId="0">
      <selection activeCell="A8" sqref="A8:XFD8"/>
    </sheetView>
  </sheetViews>
  <sheetFormatPr defaultRowHeight="15" x14ac:dyDescent="0.25"/>
  <sheetData>
    <row r="1" spans="1:12" x14ac:dyDescent="0.25">
      <c r="A1" s="7" t="s">
        <v>19</v>
      </c>
      <c r="B1" s="7" t="s">
        <v>20</v>
      </c>
      <c r="C1" s="7" t="s">
        <v>21</v>
      </c>
      <c r="D1" s="7" t="s">
        <v>22</v>
      </c>
      <c r="E1" s="7" t="s">
        <v>23</v>
      </c>
      <c r="F1" s="7" t="s">
        <v>24</v>
      </c>
      <c r="G1" s="7" t="s">
        <v>25</v>
      </c>
      <c r="H1" s="7" t="s">
        <v>26</v>
      </c>
      <c r="I1" s="7" t="s">
        <v>27</v>
      </c>
      <c r="J1" s="7" t="s">
        <v>28</v>
      </c>
      <c r="K1" s="7" t="s">
        <v>29</v>
      </c>
    </row>
    <row r="2" spans="1:12" x14ac:dyDescent="0.25">
      <c r="A2" s="8">
        <v>4570701</v>
      </c>
      <c r="B2" s="9" t="s">
        <v>30</v>
      </c>
      <c r="C2" s="9" t="s">
        <v>31</v>
      </c>
      <c r="D2" s="8">
        <v>23</v>
      </c>
      <c r="E2" s="8">
        <v>0</v>
      </c>
      <c r="F2" s="8">
        <v>217</v>
      </c>
      <c r="G2" s="8">
        <v>244819.4</v>
      </c>
      <c r="H2" s="8">
        <v>217</v>
      </c>
      <c r="I2" s="8">
        <v>244616.45</v>
      </c>
      <c r="J2" s="8">
        <v>23</v>
      </c>
      <c r="K2" s="9" t="s">
        <v>30</v>
      </c>
      <c r="L2">
        <f>G2/F2</f>
        <v>1128.2</v>
      </c>
    </row>
    <row r="3" spans="1:12" x14ac:dyDescent="0.25">
      <c r="A3" s="8">
        <v>4570701</v>
      </c>
      <c r="B3" s="9" t="s">
        <v>30</v>
      </c>
      <c r="C3" s="9" t="s">
        <v>32</v>
      </c>
      <c r="D3" s="8">
        <v>23</v>
      </c>
      <c r="E3" s="8">
        <v>0</v>
      </c>
      <c r="F3" s="8">
        <v>196</v>
      </c>
      <c r="G3" s="8">
        <v>221127.2</v>
      </c>
      <c r="H3" s="8">
        <v>196</v>
      </c>
      <c r="I3" s="8">
        <v>220924.25</v>
      </c>
      <c r="J3" s="8">
        <v>23</v>
      </c>
      <c r="K3" s="9" t="s">
        <v>30</v>
      </c>
      <c r="L3">
        <f t="shared" ref="L3:L18" si="0">G3/F3</f>
        <v>1128.2</v>
      </c>
    </row>
    <row r="4" spans="1:12" x14ac:dyDescent="0.25">
      <c r="A4" s="8">
        <v>4570701</v>
      </c>
      <c r="B4" s="9" t="s">
        <v>30</v>
      </c>
      <c r="C4" s="9" t="s">
        <v>33</v>
      </c>
      <c r="D4" s="8">
        <v>23</v>
      </c>
      <c r="E4" s="8">
        <v>0</v>
      </c>
      <c r="F4" s="8">
        <v>217</v>
      </c>
      <c r="G4" s="8">
        <v>244819.4</v>
      </c>
      <c r="H4" s="8">
        <v>217</v>
      </c>
      <c r="I4" s="8">
        <v>244616.45</v>
      </c>
      <c r="J4" s="8">
        <v>23</v>
      </c>
      <c r="K4" s="9" t="s">
        <v>30</v>
      </c>
      <c r="L4">
        <f t="shared" si="0"/>
        <v>1128.2</v>
      </c>
    </row>
    <row r="5" spans="1:12" x14ac:dyDescent="0.25">
      <c r="A5" s="8">
        <v>4570701</v>
      </c>
      <c r="B5" s="9" t="s">
        <v>30</v>
      </c>
      <c r="C5" s="9" t="s">
        <v>34</v>
      </c>
      <c r="D5" s="8">
        <v>23</v>
      </c>
      <c r="E5" s="8">
        <v>0</v>
      </c>
      <c r="F5" s="8">
        <v>210</v>
      </c>
      <c r="G5" s="8">
        <v>236922</v>
      </c>
      <c r="H5" s="8">
        <v>210</v>
      </c>
      <c r="I5" s="8">
        <v>236719.05</v>
      </c>
      <c r="J5" s="8">
        <v>23</v>
      </c>
      <c r="K5" s="9" t="s">
        <v>30</v>
      </c>
      <c r="L5">
        <f t="shared" si="0"/>
        <v>1128.2</v>
      </c>
    </row>
    <row r="6" spans="1:12" x14ac:dyDescent="0.25">
      <c r="A6" s="8">
        <v>4570701</v>
      </c>
      <c r="B6" s="9" t="s">
        <v>30</v>
      </c>
      <c r="C6" s="9" t="s">
        <v>35</v>
      </c>
      <c r="D6" s="8">
        <v>23</v>
      </c>
      <c r="E6" s="8">
        <v>0</v>
      </c>
      <c r="F6" s="8">
        <v>217</v>
      </c>
      <c r="G6" s="8">
        <v>244819.4</v>
      </c>
      <c r="H6" s="8">
        <v>217</v>
      </c>
      <c r="I6" s="8">
        <v>244616.45</v>
      </c>
      <c r="J6" s="8">
        <v>23</v>
      </c>
      <c r="K6" s="9" t="s">
        <v>30</v>
      </c>
      <c r="L6">
        <f t="shared" si="0"/>
        <v>1128.2</v>
      </c>
    </row>
    <row r="7" spans="1:12" x14ac:dyDescent="0.25">
      <c r="A7" s="8">
        <v>4570701</v>
      </c>
      <c r="B7" s="9" t="s">
        <v>30</v>
      </c>
      <c r="C7" s="9" t="s">
        <v>36</v>
      </c>
      <c r="D7" s="8">
        <v>23</v>
      </c>
      <c r="E7" s="8">
        <v>0</v>
      </c>
      <c r="F7" s="8">
        <v>210</v>
      </c>
      <c r="G7" s="8">
        <v>236922</v>
      </c>
      <c r="H7" s="8">
        <v>210</v>
      </c>
      <c r="I7" s="8">
        <v>236719.05</v>
      </c>
      <c r="J7" s="8">
        <v>23</v>
      </c>
      <c r="K7" s="9" t="s">
        <v>30</v>
      </c>
      <c r="L7">
        <f t="shared" si="0"/>
        <v>1128.2</v>
      </c>
    </row>
    <row r="8" spans="1:12" x14ac:dyDescent="0.25">
      <c r="A8" s="8">
        <v>4570701</v>
      </c>
      <c r="B8" s="9" t="s">
        <v>30</v>
      </c>
      <c r="C8" s="9" t="s">
        <v>37</v>
      </c>
      <c r="D8" s="8">
        <v>23</v>
      </c>
      <c r="E8" s="8">
        <v>0</v>
      </c>
      <c r="F8" s="8">
        <v>206</v>
      </c>
      <c r="G8" s="8">
        <v>240630.66</v>
      </c>
      <c r="H8" s="8">
        <v>206</v>
      </c>
      <c r="I8" s="8">
        <v>240431.02</v>
      </c>
      <c r="J8" s="8">
        <v>23</v>
      </c>
      <c r="K8" s="9" t="s">
        <v>30</v>
      </c>
      <c r="L8">
        <f t="shared" si="0"/>
        <v>1168.1100000000001</v>
      </c>
    </row>
    <row r="9" spans="1:12" x14ac:dyDescent="0.25">
      <c r="A9" s="8">
        <v>4570701</v>
      </c>
      <c r="B9" s="9" t="s">
        <v>30</v>
      </c>
      <c r="C9" s="9" t="s">
        <v>38</v>
      </c>
      <c r="D9" s="8">
        <v>23</v>
      </c>
      <c r="E9" s="8">
        <v>0</v>
      </c>
      <c r="F9" s="8">
        <v>182</v>
      </c>
      <c r="G9" s="8">
        <v>212596.02</v>
      </c>
      <c r="H9" s="8">
        <v>182</v>
      </c>
      <c r="I9" s="8">
        <v>212396.38</v>
      </c>
      <c r="J9" s="8">
        <v>23</v>
      </c>
      <c r="K9" s="9" t="s">
        <v>30</v>
      </c>
      <c r="L9">
        <f t="shared" si="0"/>
        <v>1168.1099999999999</v>
      </c>
    </row>
    <row r="10" spans="1:12" x14ac:dyDescent="0.25">
      <c r="A10" s="8">
        <v>4570701</v>
      </c>
      <c r="B10" s="9" t="s">
        <v>30</v>
      </c>
      <c r="C10" s="9" t="s">
        <v>39</v>
      </c>
      <c r="D10" s="8">
        <v>23</v>
      </c>
      <c r="E10" s="8">
        <v>0</v>
      </c>
      <c r="F10" s="8">
        <v>180</v>
      </c>
      <c r="G10" s="8">
        <v>210259.8</v>
      </c>
      <c r="H10" s="8">
        <v>180</v>
      </c>
      <c r="I10" s="8">
        <v>210060.16</v>
      </c>
      <c r="J10" s="8">
        <v>23</v>
      </c>
      <c r="K10" s="9" t="s">
        <v>30</v>
      </c>
      <c r="L10">
        <f t="shared" si="0"/>
        <v>1168.1099999999999</v>
      </c>
    </row>
    <row r="11" spans="1:12" x14ac:dyDescent="0.25">
      <c r="A11" s="8">
        <v>4570701</v>
      </c>
      <c r="B11" s="9" t="s">
        <v>30</v>
      </c>
      <c r="C11" s="9" t="s">
        <v>40</v>
      </c>
      <c r="D11" s="8">
        <v>23</v>
      </c>
      <c r="E11" s="8">
        <v>0</v>
      </c>
      <c r="F11" s="8">
        <v>142</v>
      </c>
      <c r="G11" s="8">
        <v>165871.62</v>
      </c>
      <c r="H11" s="8">
        <v>142</v>
      </c>
      <c r="I11" s="8">
        <v>165671.98000000001</v>
      </c>
      <c r="J11" s="8">
        <v>23</v>
      </c>
      <c r="K11" s="9" t="s">
        <v>30</v>
      </c>
      <c r="L11">
        <f t="shared" si="0"/>
        <v>1168.1099999999999</v>
      </c>
    </row>
    <row r="12" spans="1:12" x14ac:dyDescent="0.25">
      <c r="A12" s="8">
        <v>4570701</v>
      </c>
      <c r="B12" s="9" t="s">
        <v>30</v>
      </c>
      <c r="C12" s="9" t="s">
        <v>41</v>
      </c>
      <c r="D12" s="8">
        <v>23</v>
      </c>
      <c r="E12" s="8">
        <v>0</v>
      </c>
      <c r="F12" s="8">
        <v>150</v>
      </c>
      <c r="G12" s="8">
        <v>175216.5</v>
      </c>
      <c r="H12" s="8">
        <v>150</v>
      </c>
      <c r="I12" s="8">
        <v>175016.86</v>
      </c>
      <c r="J12" s="8">
        <v>23</v>
      </c>
      <c r="K12" s="9" t="s">
        <v>30</v>
      </c>
      <c r="L12">
        <f t="shared" si="0"/>
        <v>1168.1099999999999</v>
      </c>
    </row>
    <row r="13" spans="1:12" x14ac:dyDescent="0.25">
      <c r="A13" s="8">
        <v>4570701</v>
      </c>
      <c r="B13" s="9" t="s">
        <v>30</v>
      </c>
      <c r="C13" s="9" t="s">
        <v>42</v>
      </c>
      <c r="D13" s="8">
        <v>23</v>
      </c>
      <c r="E13" s="8">
        <v>0</v>
      </c>
      <c r="F13" s="8">
        <v>155</v>
      </c>
      <c r="G13" s="8">
        <v>181057.05</v>
      </c>
      <c r="H13" s="8">
        <v>155</v>
      </c>
      <c r="I13" s="8">
        <v>180857.41</v>
      </c>
      <c r="J13" s="8">
        <v>23</v>
      </c>
      <c r="K13" s="9" t="s">
        <v>30</v>
      </c>
      <c r="L13">
        <f t="shared" si="0"/>
        <v>1168.1099999999999</v>
      </c>
    </row>
    <row r="14" spans="1:12" x14ac:dyDescent="0.25">
      <c r="A14" s="8">
        <v>4570701</v>
      </c>
      <c r="B14" s="9" t="s">
        <v>43</v>
      </c>
      <c r="C14" s="9" t="s">
        <v>31</v>
      </c>
      <c r="D14" s="8">
        <v>23</v>
      </c>
      <c r="E14" s="8">
        <v>0</v>
      </c>
      <c r="F14" s="8">
        <v>155</v>
      </c>
      <c r="G14" s="8">
        <v>181057.05</v>
      </c>
      <c r="H14" s="8">
        <v>155</v>
      </c>
      <c r="I14" s="8">
        <v>180857.41</v>
      </c>
      <c r="J14" s="8">
        <v>23</v>
      </c>
      <c r="K14" s="9" t="s">
        <v>43</v>
      </c>
      <c r="L14">
        <f t="shared" si="0"/>
        <v>1168.1099999999999</v>
      </c>
    </row>
    <row r="15" spans="1:12" x14ac:dyDescent="0.25">
      <c r="A15" s="8">
        <v>4570701</v>
      </c>
      <c r="B15" s="9" t="s">
        <v>43</v>
      </c>
      <c r="C15" s="9" t="s">
        <v>32</v>
      </c>
      <c r="D15" s="8">
        <v>23</v>
      </c>
      <c r="E15" s="8">
        <v>0</v>
      </c>
      <c r="F15" s="8">
        <v>128</v>
      </c>
      <c r="G15" s="8">
        <v>149518.07999999999</v>
      </c>
      <c r="H15" s="8">
        <v>128</v>
      </c>
      <c r="I15" s="8">
        <v>149318.44</v>
      </c>
      <c r="J15" s="8">
        <v>23</v>
      </c>
      <c r="K15" s="9" t="s">
        <v>43</v>
      </c>
      <c r="L15">
        <f t="shared" si="0"/>
        <v>1168.1099999999999</v>
      </c>
    </row>
    <row r="16" spans="1:12" x14ac:dyDescent="0.25">
      <c r="A16" s="8">
        <v>4570701</v>
      </c>
      <c r="B16" s="9" t="s">
        <v>43</v>
      </c>
      <c r="C16" s="9" t="s">
        <v>33</v>
      </c>
      <c r="D16" s="8">
        <v>23</v>
      </c>
      <c r="E16" s="8">
        <v>0</v>
      </c>
      <c r="F16" s="8">
        <v>150</v>
      </c>
      <c r="G16" s="8">
        <v>175216.5</v>
      </c>
      <c r="H16" s="8">
        <v>150</v>
      </c>
      <c r="I16" s="8">
        <v>175016.86</v>
      </c>
      <c r="J16" s="8">
        <v>23</v>
      </c>
      <c r="K16" s="9" t="s">
        <v>43</v>
      </c>
      <c r="L16">
        <f t="shared" si="0"/>
        <v>1168.1099999999999</v>
      </c>
    </row>
    <row r="17" spans="1:12" x14ac:dyDescent="0.25">
      <c r="A17" s="8">
        <v>4570701</v>
      </c>
      <c r="B17" s="9" t="s">
        <v>43</v>
      </c>
      <c r="C17" s="9" t="s">
        <v>34</v>
      </c>
      <c r="D17" s="8">
        <v>23</v>
      </c>
      <c r="E17" s="8">
        <v>0</v>
      </c>
      <c r="F17" s="8">
        <v>149</v>
      </c>
      <c r="G17" s="8">
        <v>174048.39</v>
      </c>
      <c r="H17" s="8">
        <v>149</v>
      </c>
      <c r="I17" s="8">
        <v>173848.75</v>
      </c>
      <c r="J17" s="8">
        <v>23</v>
      </c>
      <c r="K17" s="9" t="s">
        <v>43</v>
      </c>
      <c r="L17">
        <f t="shared" si="0"/>
        <v>1168.1100000000001</v>
      </c>
    </row>
    <row r="18" spans="1:12" x14ac:dyDescent="0.25">
      <c r="A18" s="8">
        <v>4570701</v>
      </c>
      <c r="B18" s="9" t="s">
        <v>43</v>
      </c>
      <c r="C18" s="9" t="s">
        <v>35</v>
      </c>
      <c r="D18" s="8">
        <v>23</v>
      </c>
      <c r="E18" s="8">
        <v>0</v>
      </c>
      <c r="F18" s="8">
        <v>151</v>
      </c>
      <c r="G18" s="8">
        <v>176384.61</v>
      </c>
      <c r="H18" s="8">
        <v>151</v>
      </c>
      <c r="I18" s="8">
        <v>176184.97</v>
      </c>
      <c r="J18" s="8">
        <v>23</v>
      </c>
      <c r="K18" s="9" t="s">
        <v>43</v>
      </c>
      <c r="L18">
        <f t="shared" si="0"/>
        <v>1168.1099999999999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ALTSA DDA AAA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Mikesell, Lisa M (DSHS/ALTSA/MSD)</dc:creator>
  <cp:lastModifiedBy>Clark, Serena (DSHS/ALTSA/MSD-Rates)</cp:lastModifiedBy>
  <dcterms:created xsi:type="dcterms:W3CDTF">2023-06-26T21:17:50Z</dcterms:created>
  <dcterms:modified xsi:type="dcterms:W3CDTF">2024-07-11T00:18:09Z</dcterms:modified>
</cp:coreProperties>
</file>